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365" windowHeight="93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J8" i="1" s="1"/>
  <c r="K8" i="1" s="1"/>
  <c r="J24" i="1" s="1"/>
  <c r="G8" i="1"/>
  <c r="F8" i="1"/>
</calcChain>
</file>

<file path=xl/sharedStrings.xml><?xml version="1.0" encoding="utf-8"?>
<sst xmlns="http://schemas.openxmlformats.org/spreadsheetml/2006/main" count="79" uniqueCount="66">
  <si>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</si>
  <si>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</si>
  <si>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</si>
  <si>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主管部门</t>
  </si>
  <si>
    <t>北京市药品监督管理局034</t>
  </si>
  <si>
    <t>实施单位</t>
  </si>
  <si>
    <t>北京市药品检验所</t>
  </si>
  <si>
    <t>项目负责人</t>
  </si>
  <si>
    <t>戴红</t>
  </si>
  <si>
    <t>联系电话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</si>
  <si>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</si>
  <si>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</si>
  <si>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</si>
  <si>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</si>
  <si>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</si>
  <si>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</si>
  <si>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</si>
  <si>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</si>
  <si>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</si>
  <si>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</si>
  <si>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</si>
  <si>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</si>
  <si>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</si>
  <si>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</si>
  <si>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</si>
  <si>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</si>
  <si>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</si>
  <si>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</si>
  <si>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</si>
  <si>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</si>
  <si>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全年实际值</t>
  </si>
  <si>
    <t>分值</t>
  </si>
  <si>
    <t>偏差原因分析及改进措施</t>
  </si>
  <si>
    <t>产出指标
（50分）</t>
  </si>
  <si>
    <t>数量指标</t>
  </si>
  <si>
    <t>完成市级抽检药品检验数量</t>
  </si>
  <si>
    <t>3960件</t>
  </si>
  <si>
    <t>完成药品进口专项检验数量</t>
  </si>
  <si>
    <t>500件</t>
  </si>
  <si>
    <t>完成药包材检验数量</t>
  </si>
  <si>
    <t>20件</t>
  </si>
  <si>
    <t>质量指标</t>
  </si>
  <si>
    <t>抽检合格率</t>
  </si>
  <si>
    <t>进度指标</t>
  </si>
  <si>
    <t>任务完成时间</t>
  </si>
  <si>
    <t>2021年</t>
  </si>
  <si>
    <t>成本指标</t>
  </si>
  <si>
    <t>项目预算控制数</t>
  </si>
  <si>
    <t>1610.368867万元</t>
  </si>
  <si>
    <t>得到提升</t>
  </si>
  <si>
    <t>满意度指标（10分）</t>
  </si>
  <si>
    <t>服务对象满意度指标</t>
  </si>
  <si>
    <t>≥90%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</si>
  <si>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</si>
  <si>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</si>
  <si>
    <t>根据主管部门制定的工作计划完成了市级抽检药品检验3960件，其中药品进口专项检验500件，药包材20件，进一步提升药品流通各环节的安全性，确保群众用药安全。</t>
    <phoneticPr fontId="10" type="noConversion"/>
  </si>
  <si>
    <t>由于履行公开招标程序，预计2022年4月份完成支付</t>
    <phoneticPr fontId="10" type="noConversion"/>
  </si>
  <si>
    <r>
      <rPr>
        <sz val="10"/>
        <rFont val="宋体"/>
        <family val="3"/>
        <charset val="134"/>
      </rPr>
      <t>≤</t>
    </r>
    <r>
      <rPr>
        <sz val="10"/>
        <rFont val="宋体"/>
        <charset val="134"/>
        <scheme val="minor"/>
      </rPr>
      <t>2682.7482万元</t>
    </r>
    <phoneticPr fontId="10" type="noConversion"/>
  </si>
  <si>
    <t>药品流通各环节的安全性</t>
    <phoneticPr fontId="10" type="noConversion"/>
  </si>
  <si>
    <t>得到提升</t>
    <phoneticPr fontId="10" type="noConversion"/>
  </si>
  <si>
    <t>任务给予方满意度</t>
    <phoneticPr fontId="10" type="noConversion"/>
  </si>
  <si>
    <t>根据主管部门制定的工作计划完成市级抽检药品检验3960件，其中药品进口专项检验500件，药包材20件，进一步提升药品流通各环节的安全性，确保群众用药安全。</t>
    <phoneticPr fontId="10" type="noConversion"/>
  </si>
  <si>
    <t>2021年度药品市级监督抽验经费</t>
    <phoneticPr fontId="10" type="noConversion"/>
  </si>
  <si>
    <t>药品市级监督抽验任务完成率</t>
    <phoneticPr fontId="10" type="noConversion"/>
  </si>
  <si>
    <t>效益指标（30分）</t>
    <phoneticPr fontId="10" type="noConversion"/>
  </si>
  <si>
    <t>社会效益指标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</si>
</sst>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9" workbookViewId="0">
      <selection activeCell="F23" sqref="F23:G23"/>
    </sheetView>
  </sheetViews>
  <sheetFormatPr defaultColWidth="9" defaultRowHeight="13.5" x14ac:dyDescent="0.15"/>
  <cols>
    <col min="1" max="1" width="4.625" style="2" customWidth="1"/>
    <col min="2" max="2" width="8.375" style="2" customWidth="1"/>
    <col min="3" max="3" width="12.875" style="2" customWidth="1"/>
    <col min="4" max="4" width="10.625" style="2" customWidth="1"/>
    <col min="5" max="5" width="8.25" style="2" customWidth="1"/>
    <col min="6" max="6" width="12.25" style="2" customWidth="1"/>
    <col min="7" max="7" width="14.125" style="2" customWidth="1"/>
    <col min="8" max="8" width="14.25" style="2" customWidth="1"/>
    <col min="9" max="9" width="9.75" style="2" customWidth="1"/>
    <col min="10" max="10" width="11.375" style="2" customWidth="1"/>
    <col min="11" max="11" width="11.625" style="2" customWidth="1"/>
    <col min="12" max="16384" width="9" style="2"/>
  </cols>
  <sheetData>
    <row r="1" spans="1:11" x14ac:dyDescent="0.15">
      <c r="A1" s="48"/>
      <c r="B1" s="48"/>
      <c r="C1" s="48"/>
      <c r="D1" s="48"/>
      <c r="E1" s="3"/>
      <c r="F1" s="3"/>
      <c r="G1" s="3"/>
      <c r="H1" s="3"/>
      <c r="I1" s="3"/>
      <c r="J1" s="3"/>
      <c r="K1" s="3"/>
    </row>
    <row r="2" spans="1:11" ht="20.25" x14ac:dyDescent="0.1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21.75" customHeight="1" x14ac:dyDescent="0.1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s="1" customFormat="1" ht="20.100000000000001" customHeight="1" x14ac:dyDescent="0.15">
      <c r="A4" s="51" t="s">
        <v>2</v>
      </c>
      <c r="B4" s="51"/>
      <c r="C4" s="51"/>
      <c r="D4" s="23" t="s">
        <v>62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3</v>
      </c>
      <c r="B5" s="23"/>
      <c r="C5" s="23"/>
      <c r="D5" s="23" t="s">
        <v>4</v>
      </c>
      <c r="E5" s="23"/>
      <c r="F5" s="23"/>
      <c r="G5" s="23"/>
      <c r="H5" s="5" t="s">
        <v>5</v>
      </c>
      <c r="I5" s="23" t="s">
        <v>6</v>
      </c>
      <c r="J5" s="23"/>
      <c r="K5" s="23"/>
    </row>
    <row r="6" spans="1:11" s="1" customFormat="1" ht="20.100000000000001" customHeight="1" x14ac:dyDescent="0.15">
      <c r="A6" s="42" t="s">
        <v>7</v>
      </c>
      <c r="B6" s="43"/>
      <c r="C6" s="44"/>
      <c r="D6" s="23" t="s">
        <v>8</v>
      </c>
      <c r="E6" s="23"/>
      <c r="F6" s="23"/>
      <c r="G6" s="23"/>
      <c r="H6" s="5" t="s">
        <v>9</v>
      </c>
      <c r="I6" s="42">
        <v>52779687</v>
      </c>
      <c r="J6" s="43"/>
      <c r="K6" s="44"/>
    </row>
    <row r="7" spans="1:11" s="1" customFormat="1" ht="30" customHeight="1" x14ac:dyDescent="0.15">
      <c r="A7" s="23" t="s">
        <v>10</v>
      </c>
      <c r="B7" s="23"/>
      <c r="C7" s="23"/>
      <c r="D7" s="23"/>
      <c r="E7" s="23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3"/>
      <c r="B8" s="23"/>
      <c r="C8" s="23"/>
      <c r="D8" s="45" t="s">
        <v>17</v>
      </c>
      <c r="E8" s="45"/>
      <c r="F8" s="6">
        <f>F9+F10+F11</f>
        <v>2682.7482</v>
      </c>
      <c r="G8" s="6">
        <f>G9+G10+G11</f>
        <v>2682.7482</v>
      </c>
      <c r="H8" s="6">
        <f>H9+H10+H11</f>
        <v>1610.3688669999999</v>
      </c>
      <c r="I8" s="12">
        <v>10</v>
      </c>
      <c r="J8" s="13">
        <f>H8/G8</f>
        <v>0.60026836174934339</v>
      </c>
      <c r="K8" s="12">
        <f>I8*J8</f>
        <v>6.0026836174934335</v>
      </c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6">
        <v>2682.7482</v>
      </c>
      <c r="G9" s="6">
        <v>2682.7482</v>
      </c>
      <c r="H9" s="6">
        <v>1610.3688669999999</v>
      </c>
      <c r="I9" s="12" t="s">
        <v>19</v>
      </c>
      <c r="J9" s="12" t="s">
        <v>19</v>
      </c>
      <c r="K9" s="12" t="s">
        <v>19</v>
      </c>
    </row>
    <row r="10" spans="1:11" s="1" customFormat="1" ht="20.100000000000001" customHeight="1" x14ac:dyDescent="0.15">
      <c r="A10" s="23"/>
      <c r="B10" s="23"/>
      <c r="C10" s="23"/>
      <c r="D10" s="42" t="s">
        <v>20</v>
      </c>
      <c r="E10" s="44"/>
      <c r="F10" s="6">
        <v>0</v>
      </c>
      <c r="G10" s="6">
        <v>0</v>
      </c>
      <c r="H10" s="6">
        <v>0</v>
      </c>
      <c r="I10" s="12" t="s">
        <v>19</v>
      </c>
      <c r="J10" s="12" t="s">
        <v>19</v>
      </c>
      <c r="K10" s="12" t="s">
        <v>19</v>
      </c>
    </row>
    <row r="11" spans="1:11" s="1" customFormat="1" ht="20.100000000000001" customHeight="1" x14ac:dyDescent="0.15">
      <c r="A11" s="23"/>
      <c r="B11" s="23"/>
      <c r="C11" s="23"/>
      <c r="D11" s="46" t="s">
        <v>21</v>
      </c>
      <c r="E11" s="47"/>
      <c r="F11" s="7">
        <v>0</v>
      </c>
      <c r="G11" s="7">
        <v>0</v>
      </c>
      <c r="H11" s="7">
        <v>0</v>
      </c>
      <c r="I11" s="12" t="s">
        <v>19</v>
      </c>
      <c r="J11" s="12" t="s">
        <v>19</v>
      </c>
      <c r="K11" s="12" t="s">
        <v>19</v>
      </c>
    </row>
    <row r="12" spans="1:11" s="1" customFormat="1" ht="21.75" customHeight="1" x14ac:dyDescent="0.15">
      <c r="A12" s="29" t="s">
        <v>22</v>
      </c>
      <c r="B12" s="42" t="s">
        <v>23</v>
      </c>
      <c r="C12" s="43"/>
      <c r="D12" s="43"/>
      <c r="E12" s="43"/>
      <c r="F12" s="43"/>
      <c r="G12" s="44"/>
      <c r="H12" s="42" t="s">
        <v>24</v>
      </c>
      <c r="I12" s="43"/>
      <c r="J12" s="43"/>
      <c r="K12" s="44"/>
    </row>
    <row r="13" spans="1:11" s="1" customFormat="1" ht="46.5" customHeight="1" x14ac:dyDescent="0.15">
      <c r="A13" s="30"/>
      <c r="B13" s="42" t="s">
        <v>61</v>
      </c>
      <c r="C13" s="43"/>
      <c r="D13" s="43"/>
      <c r="E13" s="43"/>
      <c r="F13" s="43"/>
      <c r="G13" s="44"/>
      <c r="H13" s="42" t="s">
        <v>55</v>
      </c>
      <c r="I13" s="43"/>
      <c r="J13" s="43"/>
      <c r="K13" s="44"/>
    </row>
    <row r="14" spans="1:11" s="1" customFormat="1" ht="40.5" customHeight="1" x14ac:dyDescent="0.15">
      <c r="A14" s="29" t="s">
        <v>25</v>
      </c>
      <c r="B14" s="4" t="s">
        <v>26</v>
      </c>
      <c r="C14" s="4" t="s">
        <v>27</v>
      </c>
      <c r="D14" s="42" t="s">
        <v>28</v>
      </c>
      <c r="E14" s="44"/>
      <c r="F14" s="42" t="s">
        <v>29</v>
      </c>
      <c r="G14" s="44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54" customHeight="1" x14ac:dyDescent="0.15">
      <c r="A15" s="31"/>
      <c r="B15" s="32" t="s">
        <v>33</v>
      </c>
      <c r="C15" s="32" t="s">
        <v>34</v>
      </c>
      <c r="D15" s="38" t="s">
        <v>35</v>
      </c>
      <c r="E15" s="39"/>
      <c r="F15" s="37" t="s">
        <v>36</v>
      </c>
      <c r="G15" s="37"/>
      <c r="H15" s="21" t="s">
        <v>36</v>
      </c>
      <c r="I15" s="9">
        <v>5</v>
      </c>
      <c r="J15" s="9">
        <v>5</v>
      </c>
      <c r="K15" s="14"/>
    </row>
    <row r="16" spans="1:11" s="1" customFormat="1" ht="54" customHeight="1" x14ac:dyDescent="0.15">
      <c r="A16" s="31"/>
      <c r="B16" s="33"/>
      <c r="C16" s="33"/>
      <c r="D16" s="38" t="s">
        <v>37</v>
      </c>
      <c r="E16" s="39"/>
      <c r="F16" s="37" t="s">
        <v>38</v>
      </c>
      <c r="G16" s="37"/>
      <c r="H16" s="21" t="s">
        <v>38</v>
      </c>
      <c r="I16" s="9">
        <v>5</v>
      </c>
      <c r="J16" s="9">
        <v>5</v>
      </c>
      <c r="K16" s="14"/>
    </row>
    <row r="17" spans="1:13" s="1" customFormat="1" ht="54" customHeight="1" x14ac:dyDescent="0.15">
      <c r="A17" s="31"/>
      <c r="B17" s="33"/>
      <c r="C17" s="34"/>
      <c r="D17" s="38" t="s">
        <v>39</v>
      </c>
      <c r="E17" s="39"/>
      <c r="F17" s="37" t="s">
        <v>40</v>
      </c>
      <c r="G17" s="37"/>
      <c r="H17" s="21" t="s">
        <v>40</v>
      </c>
      <c r="I17" s="9">
        <v>5</v>
      </c>
      <c r="J17" s="9">
        <v>5</v>
      </c>
      <c r="K17" s="14"/>
    </row>
    <row r="18" spans="1:13" s="1" customFormat="1" ht="48" customHeight="1" x14ac:dyDescent="0.15">
      <c r="A18" s="31"/>
      <c r="B18" s="33"/>
      <c r="C18" s="32" t="s">
        <v>41</v>
      </c>
      <c r="D18" s="35" t="s">
        <v>63</v>
      </c>
      <c r="E18" s="35"/>
      <c r="F18" s="37">
        <v>1</v>
      </c>
      <c r="G18" s="35"/>
      <c r="H18" s="22">
        <v>1</v>
      </c>
      <c r="I18" s="9">
        <v>10</v>
      </c>
      <c r="J18" s="9">
        <v>10</v>
      </c>
      <c r="K18" s="15"/>
    </row>
    <row r="19" spans="1:13" s="1" customFormat="1" ht="48" customHeight="1" x14ac:dyDescent="0.15">
      <c r="A19" s="31"/>
      <c r="B19" s="33"/>
      <c r="C19" s="34"/>
      <c r="D19" s="38" t="s">
        <v>42</v>
      </c>
      <c r="E19" s="39"/>
      <c r="F19" s="40">
        <v>1</v>
      </c>
      <c r="G19" s="41"/>
      <c r="H19" s="22">
        <v>1</v>
      </c>
      <c r="I19" s="9">
        <v>5</v>
      </c>
      <c r="J19" s="9">
        <v>5</v>
      </c>
      <c r="K19" s="15"/>
    </row>
    <row r="20" spans="1:13" s="1" customFormat="1" ht="27" customHeight="1" x14ac:dyDescent="0.15">
      <c r="A20" s="31"/>
      <c r="B20" s="33"/>
      <c r="C20" s="9" t="s">
        <v>43</v>
      </c>
      <c r="D20" s="35" t="s">
        <v>44</v>
      </c>
      <c r="E20" s="35"/>
      <c r="F20" s="35" t="s">
        <v>45</v>
      </c>
      <c r="G20" s="35"/>
      <c r="H20" s="21" t="s">
        <v>45</v>
      </c>
      <c r="I20" s="9">
        <v>10</v>
      </c>
      <c r="J20" s="9">
        <v>10</v>
      </c>
      <c r="K20" s="15"/>
    </row>
    <row r="21" spans="1:13" s="1" customFormat="1" ht="48" x14ac:dyDescent="0.15">
      <c r="A21" s="31"/>
      <c r="B21" s="34"/>
      <c r="C21" s="8" t="s">
        <v>46</v>
      </c>
      <c r="D21" s="35" t="s">
        <v>47</v>
      </c>
      <c r="E21" s="35"/>
      <c r="F21" s="36" t="s">
        <v>57</v>
      </c>
      <c r="G21" s="35"/>
      <c r="H21" s="21" t="s">
        <v>48</v>
      </c>
      <c r="I21" s="9">
        <v>10</v>
      </c>
      <c r="J21" s="9">
        <v>6</v>
      </c>
      <c r="K21" s="15" t="s">
        <v>56</v>
      </c>
    </row>
    <row r="22" spans="1:13" s="1" customFormat="1" ht="61.5" customHeight="1" x14ac:dyDescent="0.15">
      <c r="A22" s="31"/>
      <c r="B22" s="10" t="s">
        <v>64</v>
      </c>
      <c r="C22" s="11" t="s">
        <v>65</v>
      </c>
      <c r="D22" s="36" t="s">
        <v>58</v>
      </c>
      <c r="E22" s="35"/>
      <c r="F22" s="36" t="s">
        <v>59</v>
      </c>
      <c r="G22" s="35"/>
      <c r="H22" s="21" t="s">
        <v>49</v>
      </c>
      <c r="I22" s="9">
        <v>30</v>
      </c>
      <c r="J22" s="9">
        <v>30</v>
      </c>
      <c r="K22" s="15"/>
    </row>
    <row r="23" spans="1:13" s="1" customFormat="1" ht="54" customHeight="1" x14ac:dyDescent="0.15">
      <c r="A23" s="31"/>
      <c r="B23" s="9" t="s">
        <v>50</v>
      </c>
      <c r="C23" s="8" t="s">
        <v>51</v>
      </c>
      <c r="D23" s="36" t="s">
        <v>60</v>
      </c>
      <c r="E23" s="35"/>
      <c r="F23" s="35" t="s">
        <v>52</v>
      </c>
      <c r="G23" s="35"/>
      <c r="H23" s="22">
        <v>1</v>
      </c>
      <c r="I23" s="9">
        <v>10</v>
      </c>
      <c r="J23" s="9">
        <v>10</v>
      </c>
      <c r="K23" s="15"/>
      <c r="M23" s="16"/>
    </row>
    <row r="24" spans="1:13" s="1" customFormat="1" ht="20.100000000000001" customHeight="1" x14ac:dyDescent="0.15">
      <c r="A24" s="24" t="s">
        <v>53</v>
      </c>
      <c r="B24" s="25"/>
      <c r="C24" s="25"/>
      <c r="D24" s="25"/>
      <c r="E24" s="25"/>
      <c r="F24" s="25"/>
      <c r="G24" s="25"/>
      <c r="H24" s="26"/>
      <c r="I24" s="17">
        <v>100</v>
      </c>
      <c r="J24" s="18">
        <f>SUM(J15:J23)+K8</f>
        <v>92.002683617493432</v>
      </c>
      <c r="K24" s="19"/>
    </row>
    <row r="25" spans="1:13" s="1" customFormat="1" ht="138.75" customHeight="1" x14ac:dyDescent="0.15">
      <c r="A25" s="27" t="s">
        <v>54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7" spans="1:13" x14ac:dyDescent="0.15">
      <c r="K27" s="20"/>
    </row>
  </sheetData>
  <mergeCells count="48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A7:C11"/>
    <mergeCell ref="A24:H24"/>
    <mergeCell ref="A25:K25"/>
    <mergeCell ref="A12:A13"/>
    <mergeCell ref="A14:A23"/>
    <mergeCell ref="B15:B21"/>
    <mergeCell ref="C15:C17"/>
    <mergeCell ref="C18:C19"/>
    <mergeCell ref="D21:E21"/>
    <mergeCell ref="F21:G21"/>
    <mergeCell ref="D22:E22"/>
    <mergeCell ref="F22:G22"/>
    <mergeCell ref="D23:E23"/>
    <mergeCell ref="F23:G23"/>
    <mergeCell ref="D18:E18"/>
    <mergeCell ref="F18:G18"/>
  </mergeCells>
  <phoneticPr fontId="10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2006-09-13T11:21:00Z</dcterms:created>
  <dcterms:modified xsi:type="dcterms:W3CDTF">2022-08-26T06:44:33Z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2A368DA970A0461A96C38A8A8B26A818</vt:lpwstr>
  </property>
  <property fmtid="{D5CDD505-2E9C-101B-9397-08002B2CF9AE}" pid="3" name="KSOProductBuildVer">
    <vt:lpwstr>2052-11.1.0.11369</vt:lpwstr>
  </property>
</Properties>
</file>