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9" i="1"/>
  <c r="K8" i="1"/>
  <c r="J8" i="1"/>
</calcChain>
</file>

<file path=xl/sharedStrings.xml><?xml version="1.0" encoding="utf-8"?>
<sst xmlns="http://schemas.openxmlformats.org/spreadsheetml/2006/main" count="67" uniqueCount="62">
  <si>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</si>
  <si>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</si>
  <si>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</si>
  <si>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药品、医疗器械、化妆品市级监督抽验经费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</si>
  <si>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</si>
  <si>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</si>
  <si>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</si>
  <si>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</si>
  <si>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</si>
  <si>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戴红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</si>
  <si>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</si>
  <si>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</si>
  <si>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</si>
  <si>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</si>
  <si>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</si>
  <si>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</si>
  <si>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</si>
  <si>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</si>
  <si>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</si>
  <si>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</si>
  <si>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</si>
  <si>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</si>
  <si>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</si>
  <si>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</si>
  <si>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</si>
  <si>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</si>
  <si>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</si>
  <si>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</si>
  <si>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</si>
  <si>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</si>
  <si>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</si>
  <si>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</si>
  <si>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</si>
  <si>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</si>
  <si>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</si>
  <si>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药品检验数量</t>
  </si>
  <si>
    <t>4400批</t>
  </si>
  <si>
    <t>质量指标</t>
  </si>
  <si>
    <t>时效指标</t>
  </si>
  <si>
    <t>项目实施期</t>
  </si>
  <si>
    <t>1年</t>
  </si>
  <si>
    <t>成本指标</t>
  </si>
  <si>
    <t>效益指标（30分）</t>
  </si>
  <si>
    <t>社会效益指标</t>
  </si>
  <si>
    <t>满意度指标（10分）</t>
  </si>
  <si>
    <t>服务对象满意度指标</t>
  </si>
  <si>
    <t>总分</t>
  </si>
  <si>
    <t>政府采购净结余</t>
    <phoneticPr fontId="12" type="noConversion"/>
  </si>
  <si>
    <t>完成2022年度市级抽验任务，发现了药品化妆品生产、经营质量隐患，提升了药品化妆品质量和安全监管水平。</t>
    <phoneticPr fontId="12" type="noConversion"/>
  </si>
  <si>
    <t>完成2022年度市级抽验任务，发现药品化妆品生产、经营质量隐患，逐步提升药品化妆品质量和安全监管水平。</t>
    <phoneticPr fontId="12" type="noConversion"/>
  </si>
  <si>
    <t>100%</t>
    <phoneticPr fontId="12" type="noConversion"/>
  </si>
  <si>
    <t>药品、化妆品抽验任务完成率</t>
    <phoneticPr fontId="12" type="noConversion"/>
  </si>
  <si>
    <t>项目预算控制数</t>
    <phoneticPr fontId="12" type="noConversion"/>
  </si>
  <si>
    <t>2248.79万元</t>
    <phoneticPr fontId="12" type="noConversion"/>
  </si>
  <si>
    <t>2237.56607万元</t>
    <phoneticPr fontId="12" type="noConversion"/>
  </si>
  <si>
    <t>有所提升</t>
    <phoneticPr fontId="12" type="noConversion"/>
  </si>
  <si>
    <t>有所提升</t>
    <phoneticPr fontId="12" type="noConversion"/>
  </si>
  <si>
    <t>发现药品化妆品生产、经营质量隐患，逐步提升药品化妆品质量和安全监管水平</t>
    <phoneticPr fontId="12" type="noConversion"/>
  </si>
  <si>
    <t>任务给予方满意度</t>
    <phoneticPr fontId="12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</si>
  <si>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95%</t>
    </r>
    <phoneticPr fontId="12" type="noConversion"/>
  </si>
  <si>
    <t>项目资金（万元）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</si>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</sst>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_ "/>
    <numFmt numFmtId="178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4" workbookViewId="0">
      <selection activeCell="I41" sqref="I4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5.125" style="2" customWidth="1"/>
    <col min="12" max="16384" width="9" style="2"/>
  </cols>
  <sheetData>
    <row r="1" spans="1:11" x14ac:dyDescent="0.15">
      <c r="A1" s="49"/>
      <c r="B1" s="49"/>
      <c r="C1" s="49"/>
      <c r="D1" s="49"/>
      <c r="E1" s="3"/>
      <c r="F1" s="3"/>
      <c r="G1" s="3"/>
      <c r="H1" s="3"/>
      <c r="I1" s="3"/>
      <c r="J1" s="3"/>
      <c r="K1" s="3"/>
    </row>
    <row r="2" spans="1:11" ht="20.25" x14ac:dyDescent="0.1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21.75" customHeight="1" x14ac:dyDescent="0.15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s="1" customFormat="1" ht="20.100000000000001" customHeight="1" x14ac:dyDescent="0.15">
      <c r="A4" s="52" t="s">
        <v>2</v>
      </c>
      <c r="B4" s="52"/>
      <c r="C4" s="52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8.5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20.100000000000001" customHeight="1" x14ac:dyDescent="0.15">
      <c r="A6" s="27" t="s">
        <v>8</v>
      </c>
      <c r="B6" s="27"/>
      <c r="C6" s="27"/>
      <c r="D6" s="27" t="s">
        <v>9</v>
      </c>
      <c r="E6" s="27"/>
      <c r="F6" s="27"/>
      <c r="G6" s="27"/>
      <c r="H6" s="4" t="s">
        <v>10</v>
      </c>
      <c r="I6" s="27">
        <v>52779687</v>
      </c>
      <c r="J6" s="27"/>
      <c r="K6" s="27"/>
    </row>
    <row r="7" spans="1:11" s="1" customFormat="1" ht="30" customHeight="1" x14ac:dyDescent="0.15">
      <c r="A7" s="27" t="s">
        <v>60</v>
      </c>
      <c r="B7" s="27"/>
      <c r="C7" s="27"/>
      <c r="D7" s="27"/>
      <c r="E7" s="27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7"/>
      <c r="B8" s="27"/>
      <c r="C8" s="27"/>
      <c r="D8" s="48" t="s">
        <v>17</v>
      </c>
      <c r="E8" s="48"/>
      <c r="F8" s="8">
        <v>2248.79</v>
      </c>
      <c r="G8" s="8">
        <v>2248.79</v>
      </c>
      <c r="H8" s="8">
        <v>2237.5660699999999</v>
      </c>
      <c r="I8" s="14">
        <v>10</v>
      </c>
      <c r="J8" s="15">
        <f>H8/G8</f>
        <v>0.99500890256537999</v>
      </c>
      <c r="K8" s="14">
        <f>I8*J8</f>
        <v>9.9500890256537993</v>
      </c>
    </row>
    <row r="9" spans="1:11" s="1" customFormat="1" ht="20.100000000000001" customHeight="1" x14ac:dyDescent="0.15">
      <c r="A9" s="27"/>
      <c r="B9" s="27"/>
      <c r="C9" s="27"/>
      <c r="D9" s="27" t="s">
        <v>18</v>
      </c>
      <c r="E9" s="27"/>
      <c r="F9" s="8">
        <v>2248.79</v>
      </c>
      <c r="G9" s="8">
        <v>2248.79</v>
      </c>
      <c r="H9" s="8">
        <v>2237.5660699999999</v>
      </c>
      <c r="I9" s="14" t="s">
        <v>19</v>
      </c>
      <c r="J9" s="15">
        <f>H9/G9</f>
        <v>0.99500890256537999</v>
      </c>
      <c r="K9" s="14">
        <v>9.9499999999999993</v>
      </c>
    </row>
    <row r="10" spans="1:11" s="1" customFormat="1" ht="20.100000000000001" customHeight="1" x14ac:dyDescent="0.15">
      <c r="A10" s="27"/>
      <c r="B10" s="27"/>
      <c r="C10" s="27"/>
      <c r="D10" s="27" t="s">
        <v>20</v>
      </c>
      <c r="E10" s="27"/>
      <c r="F10" s="8">
        <v>0</v>
      </c>
      <c r="G10" s="8">
        <v>0</v>
      </c>
      <c r="H10" s="8">
        <v>0</v>
      </c>
      <c r="I10" s="14" t="s">
        <v>19</v>
      </c>
      <c r="J10" s="15">
        <v>0</v>
      </c>
      <c r="K10" s="16">
        <v>0</v>
      </c>
    </row>
    <row r="11" spans="1:11" s="1" customFormat="1" ht="20.100000000000001" customHeight="1" x14ac:dyDescent="0.15">
      <c r="A11" s="27"/>
      <c r="B11" s="27"/>
      <c r="C11" s="27"/>
      <c r="D11" s="48" t="s">
        <v>21</v>
      </c>
      <c r="E11" s="48"/>
      <c r="F11" s="9">
        <v>0</v>
      </c>
      <c r="G11" s="9">
        <v>0</v>
      </c>
      <c r="H11" s="9">
        <v>0</v>
      </c>
      <c r="I11" s="14" t="s">
        <v>19</v>
      </c>
      <c r="J11" s="17">
        <v>0</v>
      </c>
      <c r="K11" s="18">
        <v>0</v>
      </c>
    </row>
    <row r="12" spans="1:11" s="1" customFormat="1" ht="21.75" customHeight="1" x14ac:dyDescent="0.15">
      <c r="A12" s="33" t="s">
        <v>22</v>
      </c>
      <c r="B12" s="27" t="s">
        <v>23</v>
      </c>
      <c r="C12" s="27"/>
      <c r="D12" s="27"/>
      <c r="E12" s="27"/>
      <c r="F12" s="27"/>
      <c r="G12" s="27"/>
      <c r="H12" s="27" t="s">
        <v>24</v>
      </c>
      <c r="I12" s="27"/>
      <c r="J12" s="27"/>
      <c r="K12" s="27"/>
    </row>
    <row r="13" spans="1:11" s="1" customFormat="1" ht="87" customHeight="1" x14ac:dyDescent="0.15">
      <c r="A13" s="33"/>
      <c r="B13" s="47" t="s">
        <v>49</v>
      </c>
      <c r="C13" s="47"/>
      <c r="D13" s="47"/>
      <c r="E13" s="47"/>
      <c r="F13" s="47"/>
      <c r="G13" s="47"/>
      <c r="H13" s="47" t="s">
        <v>48</v>
      </c>
      <c r="I13" s="47"/>
      <c r="J13" s="47"/>
      <c r="K13" s="47"/>
    </row>
    <row r="14" spans="1:11" s="1" customFormat="1" ht="40.5" customHeight="1" x14ac:dyDescent="0.15">
      <c r="A14" s="33" t="s">
        <v>25</v>
      </c>
      <c r="B14" s="4" t="s">
        <v>26</v>
      </c>
      <c r="C14" s="4" t="s">
        <v>27</v>
      </c>
      <c r="D14" s="27" t="s">
        <v>28</v>
      </c>
      <c r="E14" s="27"/>
      <c r="F14" s="27" t="s">
        <v>29</v>
      </c>
      <c r="G14" s="27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40.5" customHeight="1" x14ac:dyDescent="0.15">
      <c r="A15" s="33"/>
      <c r="B15" s="34" t="s">
        <v>33</v>
      </c>
      <c r="C15" s="6" t="s">
        <v>34</v>
      </c>
      <c r="D15" s="42" t="s">
        <v>35</v>
      </c>
      <c r="E15" s="43"/>
      <c r="F15" s="44" t="s">
        <v>36</v>
      </c>
      <c r="G15" s="45"/>
      <c r="H15" s="4" t="s">
        <v>36</v>
      </c>
      <c r="I15" s="19">
        <v>20</v>
      </c>
      <c r="J15" s="19">
        <v>20</v>
      </c>
      <c r="K15" s="4"/>
    </row>
    <row r="16" spans="1:11" s="1" customFormat="1" ht="50.25" customHeight="1" x14ac:dyDescent="0.15">
      <c r="A16" s="33"/>
      <c r="B16" s="35"/>
      <c r="C16" s="5" t="s">
        <v>37</v>
      </c>
      <c r="D16" s="37" t="s">
        <v>51</v>
      </c>
      <c r="E16" s="37"/>
      <c r="F16" s="46" t="s">
        <v>50</v>
      </c>
      <c r="G16" s="46"/>
      <c r="H16" s="10">
        <v>1</v>
      </c>
      <c r="I16" s="20">
        <v>10</v>
      </c>
      <c r="J16" s="20">
        <v>10</v>
      </c>
      <c r="K16" s="21"/>
    </row>
    <row r="17" spans="1:13" s="1" customFormat="1" ht="30" customHeight="1" x14ac:dyDescent="0.15">
      <c r="A17" s="33"/>
      <c r="B17" s="35"/>
      <c r="C17" s="5" t="s">
        <v>38</v>
      </c>
      <c r="D17" s="37" t="s">
        <v>39</v>
      </c>
      <c r="E17" s="37"/>
      <c r="F17" s="38" t="s">
        <v>40</v>
      </c>
      <c r="G17" s="38"/>
      <c r="H17" s="11" t="s">
        <v>40</v>
      </c>
      <c r="I17" s="20">
        <v>10</v>
      </c>
      <c r="J17" s="20">
        <v>10</v>
      </c>
      <c r="K17" s="21"/>
    </row>
    <row r="18" spans="1:13" s="1" customFormat="1" ht="30" customHeight="1" x14ac:dyDescent="0.15">
      <c r="A18" s="33"/>
      <c r="B18" s="36"/>
      <c r="C18" s="5" t="s">
        <v>41</v>
      </c>
      <c r="D18" s="37" t="s">
        <v>52</v>
      </c>
      <c r="E18" s="37"/>
      <c r="F18" s="38" t="s">
        <v>53</v>
      </c>
      <c r="G18" s="38"/>
      <c r="H18" s="12" t="s">
        <v>54</v>
      </c>
      <c r="I18" s="22">
        <v>10</v>
      </c>
      <c r="J18" s="22">
        <v>9.9499999999999993</v>
      </c>
      <c r="K18" s="21" t="s">
        <v>47</v>
      </c>
    </row>
    <row r="19" spans="1:13" s="1" customFormat="1" ht="59.25" customHeight="1" x14ac:dyDescent="0.15">
      <c r="A19" s="33"/>
      <c r="B19" s="4" t="s">
        <v>42</v>
      </c>
      <c r="C19" s="5" t="s">
        <v>43</v>
      </c>
      <c r="D19" s="37" t="s">
        <v>57</v>
      </c>
      <c r="E19" s="37"/>
      <c r="F19" s="37" t="s">
        <v>55</v>
      </c>
      <c r="G19" s="37"/>
      <c r="H19" s="12" t="s">
        <v>56</v>
      </c>
      <c r="I19" s="22">
        <v>30</v>
      </c>
      <c r="J19" s="22">
        <v>30</v>
      </c>
      <c r="K19" s="21"/>
      <c r="M19" s="26"/>
    </row>
    <row r="20" spans="1:13" s="1" customFormat="1" ht="32.25" customHeight="1" x14ac:dyDescent="0.15">
      <c r="A20" s="33"/>
      <c r="B20" s="7" t="s">
        <v>44</v>
      </c>
      <c r="C20" s="5" t="s">
        <v>45</v>
      </c>
      <c r="D20" s="39" t="s">
        <v>58</v>
      </c>
      <c r="E20" s="39"/>
      <c r="F20" s="40" t="s">
        <v>59</v>
      </c>
      <c r="G20" s="41"/>
      <c r="H20" s="13">
        <v>1</v>
      </c>
      <c r="I20" s="23">
        <v>10</v>
      </c>
      <c r="J20" s="20">
        <v>10</v>
      </c>
      <c r="K20" s="21"/>
    </row>
    <row r="21" spans="1:13" s="1" customFormat="1" ht="20.100000000000001" customHeight="1" x14ac:dyDescent="0.15">
      <c r="A21" s="28" t="s">
        <v>46</v>
      </c>
      <c r="B21" s="29"/>
      <c r="C21" s="29"/>
      <c r="D21" s="29"/>
      <c r="E21" s="29"/>
      <c r="F21" s="29"/>
      <c r="G21" s="29"/>
      <c r="H21" s="30"/>
      <c r="I21" s="24">
        <v>100</v>
      </c>
      <c r="J21" s="24">
        <f>SUM(J15:J20)+K8</f>
        <v>99.900089025653799</v>
      </c>
      <c r="K21" s="25"/>
      <c r="L21" s="26"/>
    </row>
    <row r="22" spans="1:13" s="1" customFormat="1" ht="151.5" customHeight="1" x14ac:dyDescent="0.15">
      <c r="A22" s="31" t="s">
        <v>61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2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2023-05-16T07:54:33Z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