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5" i="1" l="1"/>
  <c r="J9" i="1"/>
  <c r="K8" i="1"/>
  <c r="J8" i="1"/>
</calcChain>
</file>

<file path=xl/sharedStrings.xml><?xml version="1.0" encoding="utf-8"?>
<sst xmlns="http://schemas.openxmlformats.org/spreadsheetml/2006/main" count="74" uniqueCount="68">
  <si>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</si>
  <si>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</si>
  <si>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</si>
  <si>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药品、化妆品国抽检验、疫苗批签发经费</t>
  </si>
  <si>
    <t>主管部门</t>
  </si>
  <si>
    <t>北京市药品监督管理局066</t>
  </si>
  <si>
    <t>实施单位</t>
  </si>
  <si>
    <t>北京市药品检验研究院（北京市疫苗检验中心）</t>
  </si>
  <si>
    <t>项目负责人</t>
  </si>
  <si>
    <t>戴红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</si>
  <si>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</si>
  <si>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</si>
  <si>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</si>
  <si>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</si>
  <si>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</si>
  <si>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</si>
  <si>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</si>
  <si>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</si>
  <si>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</si>
  <si>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</si>
  <si>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</si>
  <si>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</si>
  <si>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</si>
  <si>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</si>
  <si>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</si>
  <si>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</si>
  <si>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</si>
  <si>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</si>
  <si>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</si>
  <si>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</si>
  <si>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</si>
  <si>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</si>
  <si>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</si>
  <si>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</si>
  <si>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</si>
  <si>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药品国家评价性抽验品种</t>
  </si>
  <si>
    <t>2个品种</t>
  </si>
  <si>
    <t>药品抽检数量</t>
  </si>
  <si>
    <t>完成全部实际抽检数量</t>
  </si>
  <si>
    <t>完成全部实际抽检数量136批次</t>
  </si>
  <si>
    <t>质量指标</t>
  </si>
  <si>
    <t>药品抽检工作完成率</t>
  </si>
  <si>
    <t>化妆品抽检工作完成率</t>
  </si>
  <si>
    <t>新冠病毒疫苗检验工作完成率</t>
  </si>
  <si>
    <t>时效指标</t>
  </si>
  <si>
    <t>任务完成时间</t>
  </si>
  <si>
    <t>2022年12月31日前</t>
  </si>
  <si>
    <t>成本指标</t>
  </si>
  <si>
    <t>药品、化妆品、新冠病毒疫苗检验成本</t>
  </si>
  <si>
    <t>≤预算批复数</t>
  </si>
  <si>
    <t>效益指标（30分）</t>
  </si>
  <si>
    <t>社会效益指标</t>
  </si>
  <si>
    <t>将风险、药品标准及药品生产相结合，促进药品质量提高</t>
  </si>
  <si>
    <t>促进药品质量提高</t>
  </si>
  <si>
    <t>满意度指标（10分）</t>
  </si>
  <si>
    <t>服务对象满意度指标</t>
  </si>
  <si>
    <t>任务给予方满意度</t>
  </si>
  <si>
    <t>≥95%</t>
  </si>
  <si>
    <t>总分</t>
  </si>
  <si>
    <t xml:space="preserve"> 不断完善和加强药品、化妆品安全抽样检验工作，发现品种风险，提升药品质量标准，保障人民群众用药安全。</t>
    <phoneticPr fontId="13" type="noConversion"/>
  </si>
  <si>
    <t>不断完善和加强药品、化妆品安全抽样检验工作，发现了品种存在的风险，提升了药品质量标准，保障了人民群众用药安全。</t>
    <phoneticPr fontId="13" type="noConversion"/>
  </si>
  <si>
    <t>513.424348万元</t>
    <phoneticPr fontId="13" type="noConversion"/>
  </si>
  <si>
    <t>有所提高</t>
    <phoneticPr fontId="13" type="noConversion"/>
  </si>
  <si>
    <t>为新冠病毒疫苗质量安全和生产供应提供技术保障</t>
    <phoneticPr fontId="13" type="noConversion"/>
  </si>
  <si>
    <t>得到保障</t>
    <phoneticPr fontId="13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</si>
  <si>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3" type="noConversion"/>
  </si>
  <si>
    <t>项目资金（万元）</t>
    <phoneticPr fontId="13" type="noConversion"/>
  </si>
  <si>
    <t>疫苗批签发工作受新冠疫苗影响较2021年批次大幅缩减，产生结转资金，根据中央补助资金有关管理规定，上述资金结转至2023年使用，用于保障后续疫苗批签发工作顺利开展。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</si>
</sst>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\(0.00\)"/>
    <numFmt numFmtId="177" formatCode="0.00_ "/>
    <numFmt numFmtId="178" formatCode="0.000000_);[Red]\(0.000000\)"/>
  </numFmts>
  <fonts count="18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14" fillId="0" borderId="1" xfId="1" applyFont="1" applyBorder="1" applyAlignment="1">
      <alignment vertical="center" wrapText="1"/>
    </xf>
    <xf numFmtId="9" fontId="14" fillId="0" borderId="1" xfId="1" applyNumberFormat="1" applyFont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center" vertical="center" wrapText="1"/>
    </xf>
    <xf numFmtId="9" fontId="14" fillId="0" borderId="5" xfId="1" applyNumberFormat="1" applyFont="1" applyBorder="1" applyAlignment="1">
      <alignment horizontal="center" vertical="center" wrapText="1"/>
    </xf>
    <xf numFmtId="9" fontId="14" fillId="0" borderId="7" xfId="1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5" xfId="1" applyFont="1" applyBorder="1" applyAlignment="1">
      <alignment horizontal="left" vertical="center" wrapText="1"/>
    </xf>
    <xf numFmtId="0" fontId="14" fillId="0" borderId="7" xfId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topLeftCell="A19" workbookViewId="0">
      <selection activeCell="K21" sqref="K21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2.2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30.125" style="2" customWidth="1"/>
    <col min="12" max="12" width="14.875" style="2" customWidth="1"/>
    <col min="13" max="15" width="9" style="2"/>
    <col min="16" max="16" width="11.25" style="2" customWidth="1"/>
    <col min="17" max="16384" width="9" style="2"/>
  </cols>
  <sheetData>
    <row r="1" spans="1:12" x14ac:dyDescent="0.15">
      <c r="A1" s="30"/>
      <c r="B1" s="30"/>
      <c r="C1" s="30"/>
      <c r="D1" s="30"/>
      <c r="E1" s="3"/>
      <c r="F1" s="3"/>
      <c r="G1" s="3"/>
      <c r="H1" s="3"/>
      <c r="I1" s="3"/>
      <c r="J1" s="3"/>
      <c r="K1" s="3"/>
    </row>
    <row r="2" spans="1:12" ht="20.25" x14ac:dyDescent="0.1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2" ht="21.75" customHeight="1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2" s="1" customFormat="1" ht="20.100000000000001" customHeight="1" x14ac:dyDescent="0.15">
      <c r="A4" s="33" t="s">
        <v>2</v>
      </c>
      <c r="B4" s="33"/>
      <c r="C4" s="33"/>
      <c r="D4" s="34" t="s">
        <v>3</v>
      </c>
      <c r="E4" s="34"/>
      <c r="F4" s="34"/>
      <c r="G4" s="34"/>
      <c r="H4" s="34"/>
      <c r="I4" s="34"/>
      <c r="J4" s="34"/>
      <c r="K4" s="34"/>
    </row>
    <row r="5" spans="1:12" s="1" customFormat="1" ht="28.5" customHeight="1" x14ac:dyDescent="0.15">
      <c r="A5" s="34" t="s">
        <v>4</v>
      </c>
      <c r="B5" s="34"/>
      <c r="C5" s="34"/>
      <c r="D5" s="34" t="s">
        <v>5</v>
      </c>
      <c r="E5" s="34"/>
      <c r="F5" s="34"/>
      <c r="G5" s="34"/>
      <c r="H5" s="4" t="s">
        <v>6</v>
      </c>
      <c r="I5" s="34" t="s">
        <v>7</v>
      </c>
      <c r="J5" s="34"/>
      <c r="K5" s="34"/>
    </row>
    <row r="6" spans="1:12" s="1" customFormat="1" ht="20.100000000000001" customHeight="1" x14ac:dyDescent="0.15">
      <c r="A6" s="34" t="s">
        <v>8</v>
      </c>
      <c r="B6" s="34"/>
      <c r="C6" s="34"/>
      <c r="D6" s="34" t="s">
        <v>9</v>
      </c>
      <c r="E6" s="34"/>
      <c r="F6" s="34"/>
      <c r="G6" s="34"/>
      <c r="H6" s="4" t="s">
        <v>10</v>
      </c>
      <c r="I6" s="34">
        <v>52779687</v>
      </c>
      <c r="J6" s="34"/>
      <c r="K6" s="34"/>
    </row>
    <row r="7" spans="1:12" s="1" customFormat="1" ht="30" customHeight="1" x14ac:dyDescent="0.15">
      <c r="A7" s="34" t="s">
        <v>66</v>
      </c>
      <c r="B7" s="34"/>
      <c r="C7" s="34"/>
      <c r="D7" s="34"/>
      <c r="E7" s="34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2" s="1" customFormat="1" ht="20.100000000000001" customHeight="1" x14ac:dyDescent="0.15">
      <c r="A8" s="34"/>
      <c r="B8" s="34"/>
      <c r="C8" s="34"/>
      <c r="D8" s="35" t="s">
        <v>17</v>
      </c>
      <c r="E8" s="35"/>
      <c r="F8" s="7">
        <v>0</v>
      </c>
      <c r="G8" s="7">
        <v>1213</v>
      </c>
      <c r="H8" s="7">
        <v>513.42434800000001</v>
      </c>
      <c r="I8" s="10">
        <v>10</v>
      </c>
      <c r="J8" s="11">
        <f>H8/G8</f>
        <v>0.42326821764220901</v>
      </c>
      <c r="K8" s="12">
        <f>I8*J8</f>
        <v>4.2326821764220899</v>
      </c>
    </row>
    <row r="9" spans="1:12" s="1" customFormat="1" ht="20.100000000000001" customHeight="1" x14ac:dyDescent="0.15">
      <c r="A9" s="34"/>
      <c r="B9" s="34"/>
      <c r="C9" s="34"/>
      <c r="D9" s="34" t="s">
        <v>18</v>
      </c>
      <c r="E9" s="34"/>
      <c r="F9" s="7">
        <v>0</v>
      </c>
      <c r="G9" s="7">
        <v>1213</v>
      </c>
      <c r="H9" s="7">
        <v>513.42434800000001</v>
      </c>
      <c r="I9" s="10" t="s">
        <v>19</v>
      </c>
      <c r="J9" s="11">
        <f>H9/G9</f>
        <v>0.42326821764220901</v>
      </c>
      <c r="K9" s="10">
        <v>4.2300000000000004</v>
      </c>
    </row>
    <row r="10" spans="1:12" s="1" customFormat="1" ht="20.100000000000001" customHeight="1" x14ac:dyDescent="0.15">
      <c r="A10" s="34"/>
      <c r="B10" s="34"/>
      <c r="C10" s="34"/>
      <c r="D10" s="34" t="s">
        <v>20</v>
      </c>
      <c r="E10" s="34"/>
      <c r="F10" s="7">
        <v>0</v>
      </c>
      <c r="G10" s="7">
        <v>0</v>
      </c>
      <c r="H10" s="7">
        <v>0</v>
      </c>
      <c r="I10" s="10" t="s">
        <v>19</v>
      </c>
      <c r="J10" s="11">
        <v>0</v>
      </c>
      <c r="K10" s="13">
        <v>0</v>
      </c>
    </row>
    <row r="11" spans="1:12" s="1" customFormat="1" ht="20.100000000000001" customHeight="1" x14ac:dyDescent="0.15">
      <c r="A11" s="34"/>
      <c r="B11" s="34"/>
      <c r="C11" s="34"/>
      <c r="D11" s="35" t="s">
        <v>21</v>
      </c>
      <c r="E11" s="35"/>
      <c r="F11" s="8">
        <v>0</v>
      </c>
      <c r="G11" s="8">
        <v>0</v>
      </c>
      <c r="H11" s="8">
        <v>0</v>
      </c>
      <c r="I11" s="10" t="s">
        <v>19</v>
      </c>
      <c r="J11" s="14">
        <v>0</v>
      </c>
      <c r="K11" s="15">
        <v>0</v>
      </c>
    </row>
    <row r="12" spans="1:12" s="1" customFormat="1" ht="21.75" customHeight="1" x14ac:dyDescent="0.15">
      <c r="A12" s="53" t="s">
        <v>22</v>
      </c>
      <c r="B12" s="34" t="s">
        <v>23</v>
      </c>
      <c r="C12" s="34"/>
      <c r="D12" s="34"/>
      <c r="E12" s="34"/>
      <c r="F12" s="34"/>
      <c r="G12" s="34"/>
      <c r="H12" s="34" t="s">
        <v>24</v>
      </c>
      <c r="I12" s="34"/>
      <c r="J12" s="34"/>
      <c r="K12" s="34"/>
    </row>
    <row r="13" spans="1:12" s="1" customFormat="1" ht="87" customHeight="1" x14ac:dyDescent="0.15">
      <c r="A13" s="53"/>
      <c r="B13" s="36" t="s">
        <v>59</v>
      </c>
      <c r="C13" s="36"/>
      <c r="D13" s="36"/>
      <c r="E13" s="36"/>
      <c r="F13" s="36"/>
      <c r="G13" s="36"/>
      <c r="H13" s="36" t="s">
        <v>60</v>
      </c>
      <c r="I13" s="36"/>
      <c r="J13" s="36"/>
      <c r="K13" s="36"/>
    </row>
    <row r="14" spans="1:12" s="1" customFormat="1" ht="40.5" customHeight="1" x14ac:dyDescent="0.15">
      <c r="A14" s="53" t="s">
        <v>25</v>
      </c>
      <c r="B14" s="4" t="s">
        <v>26</v>
      </c>
      <c r="C14" s="4" t="s">
        <v>27</v>
      </c>
      <c r="D14" s="34" t="s">
        <v>28</v>
      </c>
      <c r="E14" s="34"/>
      <c r="F14" s="34" t="s">
        <v>29</v>
      </c>
      <c r="G14" s="34"/>
      <c r="H14" s="4" t="s">
        <v>30</v>
      </c>
      <c r="I14" s="4" t="s">
        <v>31</v>
      </c>
      <c r="J14" s="4" t="s">
        <v>16</v>
      </c>
      <c r="K14" s="4" t="s">
        <v>32</v>
      </c>
      <c r="L14" s="16"/>
    </row>
    <row r="15" spans="1:12" s="1" customFormat="1" ht="40.5" customHeight="1" x14ac:dyDescent="0.15">
      <c r="A15" s="53"/>
      <c r="B15" s="54" t="s">
        <v>33</v>
      </c>
      <c r="C15" s="54" t="s">
        <v>34</v>
      </c>
      <c r="D15" s="37" t="s">
        <v>35</v>
      </c>
      <c r="E15" s="37"/>
      <c r="F15" s="38" t="s">
        <v>36</v>
      </c>
      <c r="G15" s="38"/>
      <c r="H15" s="26" t="s">
        <v>36</v>
      </c>
      <c r="I15" s="17">
        <v>10</v>
      </c>
      <c r="J15" s="17">
        <v>10</v>
      </c>
      <c r="K15" s="4"/>
    </row>
    <row r="16" spans="1:12" s="1" customFormat="1" ht="40.5" customHeight="1" x14ac:dyDescent="0.15">
      <c r="A16" s="53"/>
      <c r="B16" s="55"/>
      <c r="C16" s="56"/>
      <c r="D16" s="37" t="s">
        <v>37</v>
      </c>
      <c r="E16" s="37"/>
      <c r="F16" s="38" t="s">
        <v>38</v>
      </c>
      <c r="G16" s="38"/>
      <c r="H16" s="26" t="s">
        <v>39</v>
      </c>
      <c r="I16" s="17">
        <v>10</v>
      </c>
      <c r="J16" s="17">
        <v>10</v>
      </c>
      <c r="K16" s="4"/>
    </row>
    <row r="17" spans="1:13" s="1" customFormat="1" ht="40.5" customHeight="1" x14ac:dyDescent="0.15">
      <c r="A17" s="53"/>
      <c r="B17" s="55"/>
      <c r="C17" s="57" t="s">
        <v>40</v>
      </c>
      <c r="D17" s="37" t="s">
        <v>41</v>
      </c>
      <c r="E17" s="37"/>
      <c r="F17" s="39">
        <v>1</v>
      </c>
      <c r="G17" s="40"/>
      <c r="H17" s="27">
        <v>1</v>
      </c>
      <c r="I17" s="17">
        <v>5</v>
      </c>
      <c r="J17" s="17">
        <v>5</v>
      </c>
      <c r="K17" s="4"/>
    </row>
    <row r="18" spans="1:13" s="1" customFormat="1" ht="40.5" customHeight="1" x14ac:dyDescent="0.15">
      <c r="A18" s="53"/>
      <c r="B18" s="55"/>
      <c r="C18" s="58"/>
      <c r="D18" s="37" t="s">
        <v>42</v>
      </c>
      <c r="E18" s="37"/>
      <c r="F18" s="39">
        <v>1</v>
      </c>
      <c r="G18" s="40"/>
      <c r="H18" s="27">
        <v>1</v>
      </c>
      <c r="I18" s="17">
        <v>5</v>
      </c>
      <c r="J18" s="17">
        <v>5</v>
      </c>
      <c r="K18" s="4"/>
    </row>
    <row r="19" spans="1:13" s="1" customFormat="1" ht="50.25" customHeight="1" x14ac:dyDescent="0.15">
      <c r="A19" s="53"/>
      <c r="B19" s="55"/>
      <c r="C19" s="59"/>
      <c r="D19" s="43" t="s">
        <v>43</v>
      </c>
      <c r="E19" s="44"/>
      <c r="F19" s="39">
        <v>1</v>
      </c>
      <c r="G19" s="40"/>
      <c r="H19" s="28">
        <v>1</v>
      </c>
      <c r="I19" s="18">
        <v>5</v>
      </c>
      <c r="J19" s="18">
        <v>5</v>
      </c>
      <c r="K19" s="19"/>
    </row>
    <row r="20" spans="1:13" s="1" customFormat="1" ht="30" customHeight="1" x14ac:dyDescent="0.15">
      <c r="A20" s="53"/>
      <c r="B20" s="55"/>
      <c r="C20" s="5" t="s">
        <v>44</v>
      </c>
      <c r="D20" s="43" t="s">
        <v>45</v>
      </c>
      <c r="E20" s="44"/>
      <c r="F20" s="45" t="s">
        <v>46</v>
      </c>
      <c r="G20" s="45"/>
      <c r="H20" s="29" t="s">
        <v>46</v>
      </c>
      <c r="I20" s="18">
        <v>10</v>
      </c>
      <c r="J20" s="20">
        <v>10</v>
      </c>
      <c r="K20" s="19"/>
    </row>
    <row r="21" spans="1:13" s="1" customFormat="1" ht="102.75" customHeight="1" x14ac:dyDescent="0.15">
      <c r="A21" s="53"/>
      <c r="B21" s="56"/>
      <c r="C21" s="5" t="s">
        <v>47</v>
      </c>
      <c r="D21" s="41" t="s">
        <v>48</v>
      </c>
      <c r="E21" s="41"/>
      <c r="F21" s="45" t="s">
        <v>49</v>
      </c>
      <c r="G21" s="45"/>
      <c r="H21" s="29" t="s">
        <v>61</v>
      </c>
      <c r="I21" s="18">
        <v>5</v>
      </c>
      <c r="J21" s="20">
        <v>2.12</v>
      </c>
      <c r="K21" s="19" t="s">
        <v>67</v>
      </c>
      <c r="L21" s="16"/>
    </row>
    <row r="22" spans="1:13" s="1" customFormat="1" ht="48" customHeight="1" x14ac:dyDescent="0.15">
      <c r="A22" s="53"/>
      <c r="B22" s="54" t="s">
        <v>50</v>
      </c>
      <c r="C22" s="57" t="s">
        <v>51</v>
      </c>
      <c r="D22" s="60" t="s">
        <v>52</v>
      </c>
      <c r="E22" s="61"/>
      <c r="F22" s="62" t="s">
        <v>53</v>
      </c>
      <c r="G22" s="63"/>
      <c r="H22" s="29" t="s">
        <v>62</v>
      </c>
      <c r="I22" s="21">
        <v>15</v>
      </c>
      <c r="J22" s="20">
        <v>15</v>
      </c>
      <c r="K22" s="19"/>
    </row>
    <row r="23" spans="1:13" s="1" customFormat="1" ht="59.25" customHeight="1" x14ac:dyDescent="0.15">
      <c r="A23" s="53"/>
      <c r="B23" s="56"/>
      <c r="C23" s="59"/>
      <c r="D23" s="41" t="s">
        <v>63</v>
      </c>
      <c r="E23" s="42"/>
      <c r="F23" s="41" t="s">
        <v>64</v>
      </c>
      <c r="G23" s="42"/>
      <c r="H23" s="29" t="s">
        <v>64</v>
      </c>
      <c r="I23" s="21">
        <v>15</v>
      </c>
      <c r="J23" s="20">
        <v>15</v>
      </c>
      <c r="K23" s="19"/>
      <c r="M23" s="25"/>
    </row>
    <row r="24" spans="1:13" s="1" customFormat="1" ht="32.25" customHeight="1" x14ac:dyDescent="0.15">
      <c r="A24" s="53"/>
      <c r="B24" s="6" t="s">
        <v>54</v>
      </c>
      <c r="C24" s="5" t="s">
        <v>55</v>
      </c>
      <c r="D24" s="46" t="s">
        <v>56</v>
      </c>
      <c r="E24" s="46"/>
      <c r="F24" s="47" t="s">
        <v>57</v>
      </c>
      <c r="G24" s="47"/>
      <c r="H24" s="9">
        <v>1</v>
      </c>
      <c r="I24" s="22">
        <v>10</v>
      </c>
      <c r="J24" s="20">
        <v>10</v>
      </c>
      <c r="K24" s="19"/>
    </row>
    <row r="25" spans="1:13" s="1" customFormat="1" ht="20.100000000000001" customHeight="1" x14ac:dyDescent="0.15">
      <c r="A25" s="48" t="s">
        <v>58</v>
      </c>
      <c r="B25" s="49"/>
      <c r="C25" s="49"/>
      <c r="D25" s="49"/>
      <c r="E25" s="49"/>
      <c r="F25" s="49"/>
      <c r="G25" s="49"/>
      <c r="H25" s="50"/>
      <c r="I25" s="23">
        <v>100</v>
      </c>
      <c r="J25" s="23">
        <f>SUM(J15:J24)+K8</f>
        <v>91.352682176422107</v>
      </c>
      <c r="K25" s="24"/>
      <c r="L25" s="25"/>
    </row>
    <row r="26" spans="1:13" s="1" customFormat="1" ht="151.5" customHeight="1" x14ac:dyDescent="0.15">
      <c r="A26" s="51" t="s">
        <v>65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</row>
  </sheetData>
  <mergeCells count="52">
    <mergeCell ref="A7:C11"/>
    <mergeCell ref="D24:E24"/>
    <mergeCell ref="F24:G24"/>
    <mergeCell ref="A25:H25"/>
    <mergeCell ref="A26:K26"/>
    <mergeCell ref="A12:A13"/>
    <mergeCell ref="A14:A24"/>
    <mergeCell ref="B15:B21"/>
    <mergeCell ref="B22:B23"/>
    <mergeCell ref="C15:C16"/>
    <mergeCell ref="C17:C19"/>
    <mergeCell ref="C22:C23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3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2006-09-16T19:21:00Z</dcterms:created>
  <dcterms:modified xsi:type="dcterms:W3CDTF">2023-08-23T06:59:49Z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